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65" windowHeight="9900" activeTab="0"/>
  </bookViews>
  <sheets>
    <sheet name="参赛名额" sheetId="1" r:id="rId1"/>
  </sheets>
  <externalReferences>
    <externalReference r:id="rId4"/>
  </externalReferences>
  <definedNames>
    <definedName name="民族">'[1]数据标准'!$D$2:$D$59</definedName>
    <definedName name="性别">'[1]数据标准'!$C$2:$C$4</definedName>
  </definedNames>
  <calcPr fullCalcOnLoad="1"/>
</workbook>
</file>

<file path=xl/sharedStrings.xml><?xml version="1.0" encoding="utf-8"?>
<sst xmlns="http://schemas.openxmlformats.org/spreadsheetml/2006/main" count="66" uniqueCount="30">
  <si>
    <t>序号</t>
  </si>
  <si>
    <t>学院/部门</t>
  </si>
  <si>
    <t>在校学生数</t>
  </si>
  <si>
    <t>参赛项目数量</t>
  </si>
  <si>
    <t>青年红色筑梦之旅赛道</t>
  </si>
  <si>
    <t>电子与信息工程学院</t>
  </si>
  <si>
    <t>&gt;5</t>
  </si>
  <si>
    <t>经济与管理学院</t>
  </si>
  <si>
    <t>生物与制药工程学院</t>
  </si>
  <si>
    <t>艺术学院</t>
  </si>
  <si>
    <t>金融与数学学院</t>
  </si>
  <si>
    <t>环境与旅游学院</t>
  </si>
  <si>
    <t>电气与光电工程学院</t>
  </si>
  <si>
    <t>建筑与土木工程学院</t>
  </si>
  <si>
    <t>材料与化工学院</t>
  </si>
  <si>
    <t>机械与车辆工程学院</t>
  </si>
  <si>
    <t>文化与传媒学院</t>
  </si>
  <si>
    <t>外国语学院</t>
  </si>
  <si>
    <t>体育学院</t>
  </si>
  <si>
    <t>法学院</t>
  </si>
  <si>
    <t>合计</t>
  </si>
  <si>
    <t>&gt;4</t>
  </si>
  <si>
    <t>&gt;6</t>
  </si>
  <si>
    <t>产业命题赛道</t>
  </si>
  <si>
    <t>本科生组：初创组/成长组</t>
  </si>
  <si>
    <t>第九届皖西学院“互联网+”参赛项目名额分配表</t>
  </si>
  <si>
    <t>推荐校决赛项目数量</t>
  </si>
  <si>
    <r>
      <rPr>
        <sz val="10"/>
        <color indexed="8"/>
        <rFont val="宋体"/>
        <family val="0"/>
      </rPr>
      <t>≥</t>
    </r>
    <r>
      <rPr>
        <sz val="12"/>
        <color indexed="8"/>
        <rFont val="Times New Roman"/>
        <family val="1"/>
      </rPr>
      <t>3</t>
    </r>
  </si>
  <si>
    <r>
      <rPr>
        <sz val="10"/>
        <color indexed="8"/>
        <rFont val="宋体"/>
        <family val="0"/>
      </rPr>
      <t>≥</t>
    </r>
    <r>
      <rPr>
        <sz val="12"/>
        <color indexed="8"/>
        <rFont val="宋体"/>
        <family val="0"/>
      </rPr>
      <t>2</t>
    </r>
  </si>
  <si>
    <r>
      <rPr>
        <sz val="10"/>
        <color indexed="8"/>
        <rFont val="宋体"/>
        <family val="0"/>
      </rPr>
      <t>≥</t>
    </r>
    <r>
      <rPr>
        <sz val="12"/>
        <color indexed="8"/>
        <rFont val="宋体"/>
        <family val="0"/>
      </rPr>
      <t>1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</si>
</sst>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sz val="9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9" applyNumberFormat="0" applyFon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41" applyFont="1" applyBorder="1" applyAlignment="1">
      <alignment horizontal="left" vertical="center"/>
      <protection/>
    </xf>
    <xf numFmtId="176" fontId="4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0" xfId="41" applyFont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4%20&#20813;&#36153;&#24072;&#33539;&#29983;%20&#26368;&#26032;\2014&#23626;&#25945;&#32946;&#37096;&#30452;&#23646;&#24072;&#33539;&#22823;&#23398;&#20813;&#36153;&#24072;&#33539;&#27605;&#19994;&#29983;&#32479;&#35745;&#34920;&#65288;&#26032;&#3008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板"/>
      <sheetName val="数据标准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1">
      <selection activeCell="B16" sqref="B16"/>
    </sheetView>
  </sheetViews>
  <sheetFormatPr defaultColWidth="9.140625" defaultRowHeight="15"/>
  <cols>
    <col min="1" max="1" width="6.421875" style="1" customWidth="1"/>
    <col min="2" max="2" width="23.140625" style="2" customWidth="1"/>
    <col min="3" max="3" width="7.8515625" style="0" customWidth="1"/>
    <col min="4" max="5" width="8.57421875" style="0" customWidth="1"/>
    <col min="6" max="6" width="16.28125" style="0" customWidth="1"/>
    <col min="7" max="7" width="11.8515625" style="0" customWidth="1"/>
  </cols>
  <sheetData>
    <row r="1" spans="1:8" ht="36" customHeight="1">
      <c r="A1" s="12" t="s">
        <v>25</v>
      </c>
      <c r="B1" s="13"/>
      <c r="C1" s="13"/>
      <c r="D1" s="13"/>
      <c r="E1" s="13"/>
      <c r="F1" s="13"/>
      <c r="G1" s="13"/>
      <c r="H1" s="13"/>
    </row>
    <row r="2" spans="1:8" ht="44.25" customHeight="1">
      <c r="A2" s="3" t="s">
        <v>0</v>
      </c>
      <c r="B2" s="3" t="s">
        <v>1</v>
      </c>
      <c r="C2" s="4" t="s">
        <v>2</v>
      </c>
      <c r="D2" s="3" t="s">
        <v>3</v>
      </c>
      <c r="E2" s="3" t="s">
        <v>26</v>
      </c>
      <c r="F2" s="3" t="s">
        <v>24</v>
      </c>
      <c r="G2" s="4" t="s">
        <v>4</v>
      </c>
      <c r="H2" s="5" t="s">
        <v>23</v>
      </c>
    </row>
    <row r="3" spans="1:8" ht="24.75" customHeight="1">
      <c r="A3" s="6">
        <v>1</v>
      </c>
      <c r="B3" s="7" t="s">
        <v>5</v>
      </c>
      <c r="C3" s="14">
        <v>2412</v>
      </c>
      <c r="D3" s="8">
        <f>C3*0.07</f>
        <v>168.84</v>
      </c>
      <c r="E3" s="8">
        <f>D3*0.05</f>
        <v>8.442</v>
      </c>
      <c r="F3" s="9" t="s">
        <v>27</v>
      </c>
      <c r="G3" s="9" t="s">
        <v>22</v>
      </c>
      <c r="H3" s="16" t="s">
        <v>29</v>
      </c>
    </row>
    <row r="4" spans="1:8" ht="24.75" customHeight="1">
      <c r="A4" s="6">
        <v>2</v>
      </c>
      <c r="B4" s="7" t="s">
        <v>7</v>
      </c>
      <c r="C4" s="14">
        <v>1545</v>
      </c>
      <c r="D4" s="8">
        <f aca="true" t="shared" si="0" ref="D4:D17">C4*0.07</f>
        <v>108.15</v>
      </c>
      <c r="E4" s="8">
        <f aca="true" t="shared" si="1" ref="E4:E17">D4*0.05</f>
        <v>5.407500000000001</v>
      </c>
      <c r="F4" s="16" t="s">
        <v>28</v>
      </c>
      <c r="G4" s="9" t="s">
        <v>22</v>
      </c>
      <c r="H4" s="16" t="s">
        <v>29</v>
      </c>
    </row>
    <row r="5" spans="1:8" ht="24.75" customHeight="1">
      <c r="A5" s="6">
        <v>3</v>
      </c>
      <c r="B5" s="7" t="s">
        <v>8</v>
      </c>
      <c r="C5" s="14">
        <v>1558</v>
      </c>
      <c r="D5" s="8">
        <f t="shared" si="0"/>
        <v>109.06000000000002</v>
      </c>
      <c r="E5" s="8">
        <f t="shared" si="1"/>
        <v>5.453000000000001</v>
      </c>
      <c r="F5" s="16" t="s">
        <v>28</v>
      </c>
      <c r="G5" s="9" t="s">
        <v>6</v>
      </c>
      <c r="H5" s="16" t="s">
        <v>29</v>
      </c>
    </row>
    <row r="6" spans="1:8" ht="24.75" customHeight="1">
      <c r="A6" s="6">
        <v>4</v>
      </c>
      <c r="B6" s="7" t="s">
        <v>9</v>
      </c>
      <c r="C6" s="14">
        <v>1530</v>
      </c>
      <c r="D6" s="8">
        <f t="shared" si="0"/>
        <v>107.10000000000001</v>
      </c>
      <c r="E6" s="8">
        <f t="shared" si="1"/>
        <v>5.355</v>
      </c>
      <c r="F6" s="16" t="s">
        <v>28</v>
      </c>
      <c r="G6" s="9" t="s">
        <v>6</v>
      </c>
      <c r="H6" s="16" t="s">
        <v>29</v>
      </c>
    </row>
    <row r="7" spans="1:8" ht="24.75" customHeight="1">
      <c r="A7" s="6">
        <v>5</v>
      </c>
      <c r="B7" s="7" t="s">
        <v>10</v>
      </c>
      <c r="C7" s="14">
        <v>1364</v>
      </c>
      <c r="D7" s="8">
        <f t="shared" si="0"/>
        <v>95.48</v>
      </c>
      <c r="E7" s="8">
        <f t="shared" si="1"/>
        <v>4.774</v>
      </c>
      <c r="F7" s="16" t="s">
        <v>28</v>
      </c>
      <c r="G7" s="9" t="s">
        <v>6</v>
      </c>
      <c r="H7" s="16" t="s">
        <v>29</v>
      </c>
    </row>
    <row r="8" spans="1:8" ht="24.75" customHeight="1">
      <c r="A8" s="6">
        <v>6</v>
      </c>
      <c r="B8" s="7" t="s">
        <v>11</v>
      </c>
      <c r="C8" s="14">
        <v>1287</v>
      </c>
      <c r="D8" s="8">
        <f t="shared" si="0"/>
        <v>90.09</v>
      </c>
      <c r="E8" s="8">
        <f t="shared" si="1"/>
        <v>4.5045</v>
      </c>
      <c r="F8" s="16" t="s">
        <v>28</v>
      </c>
      <c r="G8" s="9" t="s">
        <v>6</v>
      </c>
      <c r="H8" s="16" t="s">
        <v>29</v>
      </c>
    </row>
    <row r="9" spans="1:8" ht="24.75" customHeight="1">
      <c r="A9" s="6">
        <v>7</v>
      </c>
      <c r="B9" s="7" t="s">
        <v>12</v>
      </c>
      <c r="C9" s="14">
        <v>1244</v>
      </c>
      <c r="D9" s="8">
        <f t="shared" si="0"/>
        <v>87.08000000000001</v>
      </c>
      <c r="E9" s="8">
        <f t="shared" si="1"/>
        <v>4.354000000000001</v>
      </c>
      <c r="F9" s="16" t="s">
        <v>28</v>
      </c>
      <c r="G9" s="9" t="s">
        <v>6</v>
      </c>
      <c r="H9" s="16" t="s">
        <v>29</v>
      </c>
    </row>
    <row r="10" spans="1:8" ht="24.75" customHeight="1">
      <c r="A10" s="6">
        <v>8</v>
      </c>
      <c r="B10" s="7" t="s">
        <v>13</v>
      </c>
      <c r="C10" s="14">
        <v>955</v>
      </c>
      <c r="D10" s="8">
        <f t="shared" si="0"/>
        <v>66.85000000000001</v>
      </c>
      <c r="E10" s="8">
        <f t="shared" si="1"/>
        <v>3.3425000000000007</v>
      </c>
      <c r="F10" s="16" t="s">
        <v>29</v>
      </c>
      <c r="G10" s="9" t="s">
        <v>6</v>
      </c>
      <c r="H10" s="16" t="s">
        <v>29</v>
      </c>
    </row>
    <row r="11" spans="1:8" ht="24.75" customHeight="1">
      <c r="A11" s="6">
        <v>9</v>
      </c>
      <c r="B11" s="7" t="s">
        <v>14</v>
      </c>
      <c r="C11" s="14">
        <v>949</v>
      </c>
      <c r="D11" s="8">
        <f t="shared" si="0"/>
        <v>66.43</v>
      </c>
      <c r="E11" s="8">
        <f t="shared" si="1"/>
        <v>3.3215000000000003</v>
      </c>
      <c r="F11" s="16" t="s">
        <v>29</v>
      </c>
      <c r="G11" s="9" t="s">
        <v>6</v>
      </c>
      <c r="H11" s="16" t="s">
        <v>29</v>
      </c>
    </row>
    <row r="12" spans="1:8" ht="24.75" customHeight="1">
      <c r="A12" s="6">
        <v>10</v>
      </c>
      <c r="B12" s="7" t="s">
        <v>15</v>
      </c>
      <c r="C12" s="14">
        <v>752</v>
      </c>
      <c r="D12" s="8">
        <f t="shared" si="0"/>
        <v>52.64000000000001</v>
      </c>
      <c r="E12" s="8">
        <f t="shared" si="1"/>
        <v>2.6320000000000006</v>
      </c>
      <c r="F12" s="16" t="s">
        <v>29</v>
      </c>
      <c r="G12" s="9" t="s">
        <v>6</v>
      </c>
      <c r="H12" s="16" t="s">
        <v>29</v>
      </c>
    </row>
    <row r="13" spans="1:8" ht="24.75" customHeight="1">
      <c r="A13" s="6">
        <v>11</v>
      </c>
      <c r="B13" s="7" t="s">
        <v>16</v>
      </c>
      <c r="C13" s="14">
        <v>1377</v>
      </c>
      <c r="D13" s="8">
        <f t="shared" si="0"/>
        <v>96.39000000000001</v>
      </c>
      <c r="E13" s="8">
        <f t="shared" si="1"/>
        <v>4.8195000000000014</v>
      </c>
      <c r="F13" s="16" t="s">
        <v>29</v>
      </c>
      <c r="G13" s="9" t="s">
        <v>6</v>
      </c>
      <c r="H13" s="16" t="s">
        <v>29</v>
      </c>
    </row>
    <row r="14" spans="1:8" ht="24.75" customHeight="1">
      <c r="A14" s="6">
        <v>12</v>
      </c>
      <c r="B14" s="7" t="s">
        <v>17</v>
      </c>
      <c r="C14" s="14">
        <v>853</v>
      </c>
      <c r="D14" s="8">
        <f t="shared" si="0"/>
        <v>59.71000000000001</v>
      </c>
      <c r="E14" s="8">
        <f t="shared" si="1"/>
        <v>2.9855000000000005</v>
      </c>
      <c r="F14" s="16" t="s">
        <v>29</v>
      </c>
      <c r="G14" s="9" t="s">
        <v>6</v>
      </c>
      <c r="H14" s="16" t="s">
        <v>29</v>
      </c>
    </row>
    <row r="15" spans="1:8" ht="24.75" customHeight="1">
      <c r="A15" s="6">
        <v>13</v>
      </c>
      <c r="B15" s="7" t="s">
        <v>18</v>
      </c>
      <c r="C15" s="14">
        <v>928</v>
      </c>
      <c r="D15" s="8">
        <f t="shared" si="0"/>
        <v>64.96000000000001</v>
      </c>
      <c r="E15" s="8">
        <f t="shared" si="1"/>
        <v>3.2480000000000007</v>
      </c>
      <c r="F15" s="16" t="s">
        <v>29</v>
      </c>
      <c r="G15" s="9" t="s">
        <v>6</v>
      </c>
      <c r="H15" s="16" t="s">
        <v>29</v>
      </c>
    </row>
    <row r="16" spans="1:8" ht="24.75" customHeight="1">
      <c r="A16" s="6">
        <v>14</v>
      </c>
      <c r="B16" s="7" t="s">
        <v>19</v>
      </c>
      <c r="C16" s="14">
        <v>769</v>
      </c>
      <c r="D16" s="8">
        <f t="shared" si="0"/>
        <v>53.830000000000005</v>
      </c>
      <c r="E16" s="8">
        <f t="shared" si="1"/>
        <v>2.6915000000000004</v>
      </c>
      <c r="F16" s="16" t="s">
        <v>29</v>
      </c>
      <c r="G16" s="9" t="s">
        <v>21</v>
      </c>
      <c r="H16" s="16" t="s">
        <v>29</v>
      </c>
    </row>
    <row r="17" spans="1:8" ht="24.75" customHeight="1">
      <c r="A17" s="11" t="s">
        <v>20</v>
      </c>
      <c r="B17" s="11"/>
      <c r="C17" s="15">
        <f>SUM(C3:C16)</f>
        <v>17523</v>
      </c>
      <c r="D17" s="8">
        <f t="shared" si="0"/>
        <v>1226.6100000000001</v>
      </c>
      <c r="E17" s="8">
        <f t="shared" si="1"/>
        <v>61.33050000000001</v>
      </c>
      <c r="F17" s="10"/>
      <c r="G17" s="10"/>
      <c r="H17" s="10"/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</sheetData>
  <sheetProtection/>
  <mergeCells count="2">
    <mergeCell ref="A17:B17"/>
    <mergeCell ref="A1:H1"/>
  </mergeCells>
  <printOptions gridLines="1" horizontalCentered="1"/>
  <pageMargins left="0.39305555555555555" right="0.39305555555555555" top="1" bottom="0.786805555555555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2015-08-01T04:17:40Z</cp:lastPrinted>
  <dcterms:created xsi:type="dcterms:W3CDTF">2006-09-16T00:00:00Z</dcterms:created>
  <dcterms:modified xsi:type="dcterms:W3CDTF">2023-04-06T01:35:09Z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